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830" windowHeight="5930" activeTab="0"/>
  </bookViews>
  <sheets>
    <sheet name="明细帐 (2)" sheetId="1" r:id="rId1"/>
  </sheets>
  <definedNames>
    <definedName name="_xlnm.Print_Area" localSheetId="0">'明细帐 (2)'!$A$1:$F$201</definedName>
  </definedNames>
  <calcPr fullCalcOnLoad="1"/>
</workbook>
</file>

<file path=xl/sharedStrings.xml><?xml version="1.0" encoding="utf-8"?>
<sst xmlns="http://schemas.openxmlformats.org/spreadsheetml/2006/main" count="240" uniqueCount="138">
  <si>
    <t>供货商</t>
  </si>
  <si>
    <t>商品名称</t>
  </si>
  <si>
    <t>数量（只）</t>
  </si>
  <si>
    <t>金额</t>
  </si>
  <si>
    <t>上海科瑞光学眼镜有限公司</t>
  </si>
  <si>
    <t>BGS柏嘉瑞</t>
  </si>
  <si>
    <t>CHOPARD</t>
  </si>
  <si>
    <t>E雅莉格斯</t>
  </si>
  <si>
    <t>MF松岛正树</t>
  </si>
  <si>
    <t>YO 悠久</t>
  </si>
  <si>
    <t>罗意威</t>
  </si>
  <si>
    <t>资生堂</t>
  </si>
  <si>
    <t>都彭镜架</t>
  </si>
  <si>
    <t>上海依视路光学有限公司</t>
  </si>
  <si>
    <t>非球面宇宙钻晶A3</t>
  </si>
  <si>
    <t>普通依视路钻晶A3</t>
  </si>
  <si>
    <t>总计</t>
  </si>
  <si>
    <t>上海科瑞光学眼镜有限公司产品</t>
  </si>
  <si>
    <t>型号</t>
  </si>
  <si>
    <t>色号</t>
  </si>
  <si>
    <t>数量(支）</t>
  </si>
  <si>
    <t>单价（元）</t>
  </si>
  <si>
    <t>BG-1017</t>
  </si>
  <si>
    <t>BG-5017</t>
  </si>
  <si>
    <t>BG-1021</t>
  </si>
  <si>
    <t>BG-1016</t>
  </si>
  <si>
    <t>BG-5000</t>
  </si>
  <si>
    <t>BG-5002</t>
  </si>
  <si>
    <t>BG-5003</t>
  </si>
  <si>
    <t>合计</t>
  </si>
  <si>
    <t>VCH-831K</t>
  </si>
  <si>
    <t>VCH-685K</t>
  </si>
  <si>
    <t>VCH-794K</t>
  </si>
  <si>
    <t>VCH-828K</t>
  </si>
  <si>
    <t>VCH-836K</t>
  </si>
  <si>
    <t>VCH-822K</t>
  </si>
  <si>
    <t>VCH-837K</t>
  </si>
  <si>
    <t>VCH-769K</t>
  </si>
  <si>
    <t>VCH-768K</t>
  </si>
  <si>
    <t>VCH-707K</t>
  </si>
  <si>
    <t>VCH-863K</t>
  </si>
  <si>
    <t>A88</t>
  </si>
  <si>
    <t>VCH-726K</t>
  </si>
  <si>
    <t>VCH-785K</t>
  </si>
  <si>
    <t>L27</t>
  </si>
  <si>
    <t>VCH-793K</t>
  </si>
  <si>
    <t>VCH-823K</t>
  </si>
  <si>
    <t>0335M</t>
  </si>
  <si>
    <t>GR</t>
  </si>
  <si>
    <t>PK</t>
  </si>
  <si>
    <t>0330M</t>
  </si>
  <si>
    <t>SV</t>
  </si>
  <si>
    <t>BK</t>
  </si>
  <si>
    <t>0324M</t>
  </si>
  <si>
    <t>SW</t>
  </si>
  <si>
    <t>0346M</t>
  </si>
  <si>
    <t>0329M</t>
  </si>
  <si>
    <t>RD</t>
  </si>
  <si>
    <t>0337M</t>
  </si>
  <si>
    <t>BR</t>
  </si>
  <si>
    <t>0331M</t>
  </si>
  <si>
    <t>0336M</t>
  </si>
  <si>
    <t>MF-1126</t>
  </si>
  <si>
    <t>MF-1125</t>
  </si>
  <si>
    <t>MF-1128</t>
  </si>
  <si>
    <t>MF-1107</t>
  </si>
  <si>
    <t>MF-1123</t>
  </si>
  <si>
    <t>MF-1116</t>
  </si>
  <si>
    <t>MF-1115</t>
  </si>
  <si>
    <t>MF-1133</t>
  </si>
  <si>
    <t>MF-1122</t>
  </si>
  <si>
    <t>MF-1129</t>
  </si>
  <si>
    <t>GY1</t>
  </si>
  <si>
    <t>S</t>
  </si>
  <si>
    <t>G</t>
  </si>
  <si>
    <t>GY</t>
  </si>
  <si>
    <t>C1</t>
  </si>
  <si>
    <t>SY</t>
  </si>
  <si>
    <t>GY-5</t>
  </si>
  <si>
    <t>002</t>
  </si>
  <si>
    <t>C5</t>
  </si>
  <si>
    <t>C8</t>
  </si>
  <si>
    <t>GP</t>
  </si>
  <si>
    <t>C4</t>
  </si>
  <si>
    <t>C1A</t>
  </si>
  <si>
    <t>18KY03</t>
  </si>
  <si>
    <t>18K</t>
  </si>
  <si>
    <t xml:space="preserve"> FS001</t>
  </si>
  <si>
    <t>763K</t>
  </si>
  <si>
    <t>370K</t>
  </si>
  <si>
    <t>S26</t>
  </si>
  <si>
    <t>759K</t>
  </si>
  <si>
    <t>V42</t>
  </si>
  <si>
    <t>643J</t>
  </si>
  <si>
    <t>6K3</t>
  </si>
  <si>
    <t>760K</t>
  </si>
  <si>
    <t>766K</t>
  </si>
  <si>
    <t>M78</t>
  </si>
  <si>
    <t>761K</t>
  </si>
  <si>
    <t>6X7</t>
  </si>
  <si>
    <t>6XE</t>
  </si>
  <si>
    <t>271J</t>
  </si>
  <si>
    <t>SAW</t>
  </si>
  <si>
    <t>372K</t>
  </si>
  <si>
    <t>SBN</t>
  </si>
  <si>
    <t>363K</t>
  </si>
  <si>
    <t>364K</t>
  </si>
  <si>
    <t>269J</t>
  </si>
  <si>
    <t>SM5</t>
  </si>
  <si>
    <t>上海青嘉眼镜商贸有限公司产品</t>
  </si>
  <si>
    <t>0006</t>
  </si>
  <si>
    <t>3124</t>
  </si>
  <si>
    <t>0035</t>
  </si>
  <si>
    <t>5017</t>
  </si>
  <si>
    <t>0501</t>
  </si>
  <si>
    <t>0032</t>
  </si>
  <si>
    <t>3064</t>
  </si>
  <si>
    <t>3112</t>
  </si>
  <si>
    <t>3123</t>
  </si>
  <si>
    <t>0004</t>
  </si>
  <si>
    <t>3129</t>
  </si>
  <si>
    <t>0040</t>
  </si>
  <si>
    <t>3117</t>
  </si>
  <si>
    <t>3132</t>
  </si>
  <si>
    <t>0502</t>
  </si>
  <si>
    <t>3121</t>
  </si>
  <si>
    <t>0003</t>
  </si>
  <si>
    <t>0029</t>
  </si>
  <si>
    <t>3113</t>
  </si>
  <si>
    <t>3127</t>
  </si>
  <si>
    <t>3125</t>
  </si>
  <si>
    <t>3004</t>
  </si>
  <si>
    <t>3028</t>
  </si>
  <si>
    <t>上海依视路光学有限公司产品</t>
  </si>
  <si>
    <t>总计（元）</t>
  </si>
  <si>
    <t>物品清单</t>
  </si>
  <si>
    <t>绍兴眼视光医疗器械有限公司以货拍卖物品总清单</t>
  </si>
  <si>
    <t>上海青嘉眼镜商贸有限公司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</si>
</sst>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 horizontal="left" vertical="center"/>
      <protection/>
    </xf>
    <xf numFmtId="0" fontId="9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4" xfId="33"/>
    <cellStyle name="S5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PageLayoutView="0" workbookViewId="0" topLeftCell="A151">
      <selection activeCell="G5" sqref="G5"/>
    </sheetView>
  </sheetViews>
  <sheetFormatPr defaultColWidth="9.00390625" defaultRowHeight="14.25"/>
  <cols>
    <col min="1" max="1" width="5.25390625" style="0" customWidth="1"/>
    <col min="2" max="2" width="18.50390625" style="0" customWidth="1"/>
    <col min="3" max="3" width="18.125" style="4" customWidth="1"/>
    <col min="4" max="4" width="15.625" style="5" customWidth="1"/>
    <col min="5" max="5" width="14.375" style="0" customWidth="1"/>
    <col min="6" max="6" width="15.125" style="0" customWidth="1"/>
    <col min="7" max="7" width="9.00390625" style="0" customWidth="1"/>
    <col min="8" max="8" width="9.50390625" style="0" bestFit="1" customWidth="1"/>
  </cols>
  <sheetData>
    <row r="1" spans="2:6" s="1" customFormat="1" ht="29.25" customHeight="1">
      <c r="B1" s="51" t="s">
        <v>136</v>
      </c>
      <c r="C1" s="33"/>
      <c r="D1" s="33"/>
      <c r="E1" s="33"/>
      <c r="F1" s="6"/>
    </row>
    <row r="2" spans="2:5" s="2" customFormat="1" ht="23.25" customHeight="1">
      <c r="B2" s="7" t="s">
        <v>0</v>
      </c>
      <c r="C2" s="7" t="s">
        <v>1</v>
      </c>
      <c r="D2" s="7" t="s">
        <v>2</v>
      </c>
      <c r="E2" s="8" t="s">
        <v>3</v>
      </c>
    </row>
    <row r="3" spans="2:5" s="3" customFormat="1" ht="17.25">
      <c r="B3" s="52" t="s">
        <v>4</v>
      </c>
      <c r="C3" s="9" t="s">
        <v>5</v>
      </c>
      <c r="D3" s="7">
        <v>7</v>
      </c>
      <c r="E3" s="8">
        <v>6200</v>
      </c>
    </row>
    <row r="4" spans="2:5" s="3" customFormat="1" ht="17.25">
      <c r="B4" s="53"/>
      <c r="C4" s="9" t="s">
        <v>6</v>
      </c>
      <c r="D4" s="7">
        <v>18</v>
      </c>
      <c r="E4" s="8">
        <v>46536</v>
      </c>
    </row>
    <row r="5" spans="2:5" s="3" customFormat="1" ht="17.25">
      <c r="B5" s="53"/>
      <c r="C5" s="9" t="s">
        <v>7</v>
      </c>
      <c r="D5" s="7">
        <v>10</v>
      </c>
      <c r="E5" s="8">
        <v>4716</v>
      </c>
    </row>
    <row r="6" spans="2:5" s="3" customFormat="1" ht="17.25">
      <c r="B6" s="53"/>
      <c r="C6" s="9" t="s">
        <v>8</v>
      </c>
      <c r="D6" s="7">
        <v>11</v>
      </c>
      <c r="E6" s="8">
        <v>14435.2</v>
      </c>
    </row>
    <row r="7" spans="2:5" s="3" customFormat="1" ht="17.25">
      <c r="B7" s="53"/>
      <c r="C7" s="9" t="s">
        <v>9</v>
      </c>
      <c r="D7" s="7">
        <v>39</v>
      </c>
      <c r="E7" s="8">
        <v>31621</v>
      </c>
    </row>
    <row r="8" spans="2:5" s="3" customFormat="1" ht="17.25">
      <c r="B8" s="54"/>
      <c r="C8" s="9" t="s">
        <v>10</v>
      </c>
      <c r="D8" s="9">
        <v>17</v>
      </c>
      <c r="E8" s="10">
        <v>18081</v>
      </c>
    </row>
    <row r="9" spans="2:5" s="3" customFormat="1" ht="17.25">
      <c r="B9" s="52" t="s">
        <v>137</v>
      </c>
      <c r="C9" s="9" t="s">
        <v>11</v>
      </c>
      <c r="D9" s="7">
        <v>6</v>
      </c>
      <c r="E9" s="8">
        <v>3510</v>
      </c>
    </row>
    <row r="10" spans="2:5" s="3" customFormat="1" ht="17.25">
      <c r="B10" s="48"/>
      <c r="C10" s="9" t="s">
        <v>12</v>
      </c>
      <c r="D10" s="7">
        <v>28</v>
      </c>
      <c r="E10" s="8">
        <v>42340</v>
      </c>
    </row>
    <row r="11" spans="2:5" s="3" customFormat="1" ht="25.5" customHeight="1">
      <c r="B11" s="47" t="s">
        <v>13</v>
      </c>
      <c r="C11" s="7" t="s">
        <v>14</v>
      </c>
      <c r="D11" s="7">
        <v>462</v>
      </c>
      <c r="E11" s="8">
        <f>D11*140.25</f>
        <v>64795.5</v>
      </c>
    </row>
    <row r="12" spans="2:5" s="3" customFormat="1" ht="17.25">
      <c r="B12" s="49"/>
      <c r="C12" s="7" t="s">
        <v>15</v>
      </c>
      <c r="D12" s="7">
        <v>462</v>
      </c>
      <c r="E12" s="8">
        <v>33379.5</v>
      </c>
    </row>
    <row r="13" spans="2:5" s="3" customFormat="1" ht="24" customHeight="1">
      <c r="B13" s="49"/>
      <c r="C13" s="11" t="s">
        <v>14</v>
      </c>
      <c r="D13" s="7">
        <v>65</v>
      </c>
      <c r="E13" s="8">
        <v>9116.25</v>
      </c>
    </row>
    <row r="14" spans="2:5" s="3" customFormat="1" ht="21.75" customHeight="1">
      <c r="B14" s="48"/>
      <c r="C14" s="11" t="s">
        <v>15</v>
      </c>
      <c r="D14" s="7">
        <v>1</v>
      </c>
      <c r="E14" s="8">
        <v>72.25</v>
      </c>
    </row>
    <row r="15" spans="2:5" s="3" customFormat="1" ht="22.5" customHeight="1">
      <c r="B15" s="34" t="s">
        <v>16</v>
      </c>
      <c r="C15" s="35"/>
      <c r="D15" s="12">
        <f>SUM(D3:D14)</f>
        <v>1126</v>
      </c>
      <c r="E15" s="13">
        <f>SUM(E3:E14)</f>
        <v>274802.7</v>
      </c>
    </row>
    <row r="16" spans="2:5" s="3" customFormat="1" ht="16.5" customHeight="1">
      <c r="B16" s="14"/>
      <c r="C16" s="14"/>
      <c r="D16" s="15"/>
      <c r="E16" s="16"/>
    </row>
    <row r="17" spans="2:5" s="3" customFormat="1" ht="36" customHeight="1">
      <c r="B17" s="50" t="s">
        <v>135</v>
      </c>
      <c r="C17" s="36"/>
      <c r="D17" s="36"/>
      <c r="E17" s="36"/>
    </row>
    <row r="18" spans="2:5" ht="21.75" customHeight="1">
      <c r="B18" s="37" t="s">
        <v>17</v>
      </c>
      <c r="C18" s="37"/>
      <c r="D18" s="37"/>
      <c r="E18" s="37"/>
    </row>
    <row r="19" spans="1:5" ht="23.25" customHeight="1">
      <c r="A19" s="3"/>
      <c r="B19" s="38" t="s">
        <v>5</v>
      </c>
      <c r="C19" s="39"/>
      <c r="D19" s="39"/>
      <c r="E19" s="40"/>
    </row>
    <row r="20" spans="2:5" ht="15">
      <c r="B20" s="9" t="s">
        <v>18</v>
      </c>
      <c r="C20" s="7" t="s">
        <v>19</v>
      </c>
      <c r="D20" s="17" t="s">
        <v>20</v>
      </c>
      <c r="E20" s="7" t="s">
        <v>21</v>
      </c>
    </row>
    <row r="21" spans="2:5" ht="15">
      <c r="B21" s="9" t="s">
        <v>22</v>
      </c>
      <c r="C21" s="7">
        <v>11</v>
      </c>
      <c r="D21" s="17">
        <v>1</v>
      </c>
      <c r="E21" s="8">
        <v>1000</v>
      </c>
    </row>
    <row r="22" spans="2:5" ht="15">
      <c r="B22" s="9" t="s">
        <v>23</v>
      </c>
      <c r="C22" s="7">
        <v>11</v>
      </c>
      <c r="D22" s="17">
        <v>1</v>
      </c>
      <c r="E22" s="8">
        <v>920</v>
      </c>
    </row>
    <row r="23" spans="2:5" ht="15">
      <c r="B23" s="9" t="s">
        <v>24</v>
      </c>
      <c r="C23" s="7">
        <v>13</v>
      </c>
      <c r="D23" s="17">
        <v>1</v>
      </c>
      <c r="E23" s="8">
        <v>920</v>
      </c>
    </row>
    <row r="24" spans="2:5" ht="15">
      <c r="B24" s="9" t="s">
        <v>25</v>
      </c>
      <c r="C24" s="7">
        <v>11</v>
      </c>
      <c r="D24" s="17">
        <v>1</v>
      </c>
      <c r="E24" s="8">
        <v>920</v>
      </c>
    </row>
    <row r="25" spans="2:5" ht="15">
      <c r="B25" s="9" t="s">
        <v>26</v>
      </c>
      <c r="C25" s="7">
        <v>12</v>
      </c>
      <c r="D25" s="17">
        <v>1</v>
      </c>
      <c r="E25" s="8">
        <v>760</v>
      </c>
    </row>
    <row r="26" spans="2:5" ht="15">
      <c r="B26" s="9" t="s">
        <v>27</v>
      </c>
      <c r="C26" s="7">
        <v>11</v>
      </c>
      <c r="D26" s="17">
        <v>1</v>
      </c>
      <c r="E26" s="8">
        <v>840</v>
      </c>
    </row>
    <row r="27" spans="2:5" ht="15">
      <c r="B27" s="9" t="s">
        <v>28</v>
      </c>
      <c r="C27" s="7">
        <v>1</v>
      </c>
      <c r="D27" s="17">
        <v>1</v>
      </c>
      <c r="E27" s="8">
        <v>840</v>
      </c>
    </row>
    <row r="28" spans="2:5" ht="15">
      <c r="B28" s="9" t="s">
        <v>29</v>
      </c>
      <c r="C28" s="7"/>
      <c r="D28" s="17">
        <f>SUM(D21:D27)</f>
        <v>7</v>
      </c>
      <c r="E28" s="8">
        <f>SUM(E21:E27)</f>
        <v>6200</v>
      </c>
    </row>
    <row r="29" spans="2:5" ht="15">
      <c r="B29" s="18"/>
      <c r="C29" s="18"/>
      <c r="D29" s="19"/>
      <c r="E29" s="18"/>
    </row>
    <row r="30" spans="2:5" ht="15">
      <c r="B30" s="41" t="s">
        <v>6</v>
      </c>
      <c r="C30" s="41"/>
      <c r="D30" s="41"/>
      <c r="E30" s="41"/>
    </row>
    <row r="31" spans="2:5" ht="15">
      <c r="B31" s="20" t="s">
        <v>18</v>
      </c>
      <c r="C31" s="21" t="s">
        <v>19</v>
      </c>
      <c r="D31" s="22" t="s">
        <v>20</v>
      </c>
      <c r="E31" s="7" t="s">
        <v>21</v>
      </c>
    </row>
    <row r="32" spans="2:5" ht="15">
      <c r="B32" s="7" t="s">
        <v>30</v>
      </c>
      <c r="C32" s="7">
        <v>648</v>
      </c>
      <c r="D32" s="23">
        <v>1</v>
      </c>
      <c r="E32" s="8">
        <v>2625</v>
      </c>
    </row>
    <row r="33" spans="2:5" ht="15">
      <c r="B33" s="7" t="s">
        <v>31</v>
      </c>
      <c r="C33" s="7">
        <v>579</v>
      </c>
      <c r="D33" s="23">
        <v>1</v>
      </c>
      <c r="E33" s="8">
        <v>2730</v>
      </c>
    </row>
    <row r="34" spans="2:5" ht="15">
      <c r="B34" s="7" t="s">
        <v>32</v>
      </c>
      <c r="C34" s="7">
        <v>579</v>
      </c>
      <c r="D34" s="23">
        <v>1</v>
      </c>
      <c r="E34" s="8">
        <v>2499</v>
      </c>
    </row>
    <row r="35" spans="2:5" ht="15">
      <c r="B35" s="7" t="s">
        <v>33</v>
      </c>
      <c r="C35" s="7">
        <v>648</v>
      </c>
      <c r="D35" s="23">
        <v>1</v>
      </c>
      <c r="E35" s="8">
        <v>2625</v>
      </c>
    </row>
    <row r="36" spans="2:5" ht="15">
      <c r="B36" s="7" t="s">
        <v>34</v>
      </c>
      <c r="C36" s="7">
        <v>583</v>
      </c>
      <c r="D36" s="23">
        <v>1</v>
      </c>
      <c r="E36" s="8">
        <v>2625</v>
      </c>
    </row>
    <row r="37" spans="2:5" ht="15">
      <c r="B37" s="7" t="s">
        <v>35</v>
      </c>
      <c r="C37" s="7">
        <v>509</v>
      </c>
      <c r="D37" s="23">
        <v>1</v>
      </c>
      <c r="E37" s="8">
        <v>2625</v>
      </c>
    </row>
    <row r="38" spans="2:5" ht="15">
      <c r="B38" s="7" t="s">
        <v>36</v>
      </c>
      <c r="C38" s="7">
        <v>300</v>
      </c>
      <c r="D38" s="23">
        <v>1</v>
      </c>
      <c r="E38" s="8">
        <v>2730</v>
      </c>
    </row>
    <row r="39" spans="2:5" ht="15">
      <c r="B39" s="7" t="s">
        <v>36</v>
      </c>
      <c r="C39" s="7">
        <v>509</v>
      </c>
      <c r="D39" s="23">
        <v>1</v>
      </c>
      <c r="E39" s="8">
        <v>2730</v>
      </c>
    </row>
    <row r="40" spans="2:5" ht="15">
      <c r="B40" s="7" t="s">
        <v>37</v>
      </c>
      <c r="C40" s="7">
        <v>648</v>
      </c>
      <c r="D40" s="23">
        <v>1</v>
      </c>
      <c r="E40" s="8">
        <v>2079</v>
      </c>
    </row>
    <row r="41" spans="2:5" ht="15">
      <c r="B41" s="7" t="s">
        <v>38</v>
      </c>
      <c r="C41" s="7">
        <v>648</v>
      </c>
      <c r="D41" s="23">
        <v>1</v>
      </c>
      <c r="E41" s="8">
        <v>2079</v>
      </c>
    </row>
    <row r="42" spans="2:5" ht="15">
      <c r="B42" s="7" t="s">
        <v>39</v>
      </c>
      <c r="C42" s="7">
        <v>579</v>
      </c>
      <c r="D42" s="23">
        <v>1</v>
      </c>
      <c r="E42" s="8">
        <v>2730</v>
      </c>
    </row>
    <row r="43" spans="2:5" ht="15">
      <c r="B43" s="7" t="s">
        <v>40</v>
      </c>
      <c r="C43" s="7" t="s">
        <v>41</v>
      </c>
      <c r="D43" s="23">
        <v>1</v>
      </c>
      <c r="E43" s="8">
        <v>2625</v>
      </c>
    </row>
    <row r="44" spans="2:5" ht="15">
      <c r="B44" s="7" t="s">
        <v>42</v>
      </c>
      <c r="C44" s="7">
        <v>579</v>
      </c>
      <c r="D44" s="23">
        <v>1</v>
      </c>
      <c r="E44" s="8">
        <v>2730</v>
      </c>
    </row>
    <row r="45" spans="2:5" ht="15">
      <c r="B45" s="7" t="s">
        <v>43</v>
      </c>
      <c r="C45" s="7" t="s">
        <v>44</v>
      </c>
      <c r="D45" s="23">
        <v>1</v>
      </c>
      <c r="E45" s="8">
        <v>2730</v>
      </c>
    </row>
    <row r="46" spans="2:5" ht="15">
      <c r="B46" s="7" t="s">
        <v>34</v>
      </c>
      <c r="C46" s="7">
        <v>509</v>
      </c>
      <c r="D46" s="23">
        <v>1</v>
      </c>
      <c r="E46" s="8">
        <v>2625</v>
      </c>
    </row>
    <row r="47" spans="2:5" ht="15">
      <c r="B47" s="7" t="s">
        <v>45</v>
      </c>
      <c r="C47" s="7">
        <v>509</v>
      </c>
      <c r="D47" s="23">
        <v>1</v>
      </c>
      <c r="E47" s="8">
        <v>2499</v>
      </c>
    </row>
    <row r="48" spans="2:5" ht="15">
      <c r="B48" s="7" t="s">
        <v>35</v>
      </c>
      <c r="C48" s="7">
        <v>579</v>
      </c>
      <c r="D48" s="23">
        <v>1</v>
      </c>
      <c r="E48" s="8">
        <v>2625</v>
      </c>
    </row>
    <row r="49" spans="2:5" ht="15">
      <c r="B49" s="7" t="s">
        <v>46</v>
      </c>
      <c r="C49" s="7">
        <v>579</v>
      </c>
      <c r="D49" s="23">
        <v>1</v>
      </c>
      <c r="E49" s="8">
        <v>2625</v>
      </c>
    </row>
    <row r="50" spans="2:5" ht="15">
      <c r="B50" s="9" t="s">
        <v>29</v>
      </c>
      <c r="C50" s="7"/>
      <c r="D50" s="23">
        <f>SUM(D32:D49)</f>
        <v>18</v>
      </c>
      <c r="E50" s="8">
        <f>SUM(E32:E49)</f>
        <v>46536</v>
      </c>
    </row>
    <row r="51" spans="2:5" ht="15">
      <c r="B51" s="18"/>
      <c r="C51" s="18"/>
      <c r="D51" s="24"/>
      <c r="E51" s="18"/>
    </row>
    <row r="52" spans="2:5" ht="15">
      <c r="B52" s="38" t="s">
        <v>7</v>
      </c>
      <c r="C52" s="39"/>
      <c r="D52" s="39"/>
      <c r="E52" s="40"/>
    </row>
    <row r="53" spans="2:5" ht="15">
      <c r="B53" s="9" t="s">
        <v>18</v>
      </c>
      <c r="C53" s="7" t="s">
        <v>19</v>
      </c>
      <c r="D53" s="23" t="s">
        <v>20</v>
      </c>
      <c r="E53" s="7" t="s">
        <v>21</v>
      </c>
    </row>
    <row r="54" spans="2:5" ht="15">
      <c r="B54" s="9" t="s">
        <v>47</v>
      </c>
      <c r="C54" s="7" t="s">
        <v>48</v>
      </c>
      <c r="D54" s="17">
        <v>1</v>
      </c>
      <c r="E54" s="8">
        <v>496.8</v>
      </c>
    </row>
    <row r="55" spans="2:5" ht="15">
      <c r="B55" s="9" t="s">
        <v>47</v>
      </c>
      <c r="C55" s="7" t="s">
        <v>49</v>
      </c>
      <c r="D55" s="17">
        <v>1</v>
      </c>
      <c r="E55" s="8">
        <v>496.8</v>
      </c>
    </row>
    <row r="56" spans="2:5" ht="15">
      <c r="B56" s="9" t="s">
        <v>50</v>
      </c>
      <c r="C56" s="7" t="s">
        <v>51</v>
      </c>
      <c r="D56" s="17">
        <v>1</v>
      </c>
      <c r="E56" s="8">
        <v>496.8</v>
      </c>
    </row>
    <row r="57" spans="2:5" ht="15">
      <c r="B57" s="9" t="s">
        <v>47</v>
      </c>
      <c r="C57" s="7" t="s">
        <v>52</v>
      </c>
      <c r="D57" s="17">
        <v>1</v>
      </c>
      <c r="E57" s="8">
        <v>496.8</v>
      </c>
    </row>
    <row r="58" spans="2:5" ht="15">
      <c r="B58" s="9" t="s">
        <v>53</v>
      </c>
      <c r="C58" s="7" t="s">
        <v>54</v>
      </c>
      <c r="D58" s="17">
        <v>1</v>
      </c>
      <c r="E58" s="8">
        <v>424.8</v>
      </c>
    </row>
    <row r="59" spans="2:5" ht="15">
      <c r="B59" s="7" t="s">
        <v>55</v>
      </c>
      <c r="C59" s="7" t="s">
        <v>49</v>
      </c>
      <c r="D59" s="17">
        <v>1</v>
      </c>
      <c r="E59" s="8">
        <v>496.8</v>
      </c>
    </row>
    <row r="60" spans="2:5" ht="15">
      <c r="B60" s="7" t="s">
        <v>56</v>
      </c>
      <c r="C60" s="7" t="s">
        <v>57</v>
      </c>
      <c r="D60" s="17">
        <v>1</v>
      </c>
      <c r="E60" s="8">
        <v>496.8</v>
      </c>
    </row>
    <row r="61" spans="2:5" ht="15">
      <c r="B61" s="7" t="s">
        <v>58</v>
      </c>
      <c r="C61" s="7" t="s">
        <v>59</v>
      </c>
      <c r="D61" s="17">
        <v>1</v>
      </c>
      <c r="E61" s="8">
        <v>316.8</v>
      </c>
    </row>
    <row r="62" spans="2:5" ht="15">
      <c r="B62" s="7" t="s">
        <v>60</v>
      </c>
      <c r="C62" s="7" t="s">
        <v>57</v>
      </c>
      <c r="D62" s="17">
        <v>1</v>
      </c>
      <c r="E62" s="8">
        <v>496.8</v>
      </c>
    </row>
    <row r="63" spans="2:5" ht="15">
      <c r="B63" s="7" t="s">
        <v>61</v>
      </c>
      <c r="C63" s="7" t="s">
        <v>48</v>
      </c>
      <c r="D63" s="17">
        <v>1</v>
      </c>
      <c r="E63" s="8">
        <v>496.8</v>
      </c>
    </row>
    <row r="64" spans="2:5" ht="15">
      <c r="B64" s="9" t="s">
        <v>29</v>
      </c>
      <c r="C64" s="7"/>
      <c r="D64" s="17">
        <f>SUM(D54:D63)</f>
        <v>10</v>
      </c>
      <c r="E64" s="8">
        <f>SUM(E54:E63)</f>
        <v>4716.000000000001</v>
      </c>
    </row>
    <row r="65" spans="2:5" ht="15">
      <c r="B65" s="18"/>
      <c r="C65" s="18"/>
      <c r="D65" s="24"/>
      <c r="E65" s="18"/>
    </row>
    <row r="66" spans="2:5" ht="15">
      <c r="B66" s="41" t="s">
        <v>8</v>
      </c>
      <c r="C66" s="41"/>
      <c r="D66" s="41"/>
      <c r="E66" s="41"/>
    </row>
    <row r="67" spans="2:5" ht="15">
      <c r="B67" s="9" t="s">
        <v>18</v>
      </c>
      <c r="C67" s="7" t="s">
        <v>19</v>
      </c>
      <c r="D67" s="23" t="s">
        <v>20</v>
      </c>
      <c r="E67" s="7" t="s">
        <v>21</v>
      </c>
    </row>
    <row r="68" spans="2:5" ht="15">
      <c r="B68" s="9" t="s">
        <v>62</v>
      </c>
      <c r="C68" s="7">
        <v>2</v>
      </c>
      <c r="D68" s="17">
        <v>1</v>
      </c>
      <c r="E68" s="8">
        <v>1352</v>
      </c>
    </row>
    <row r="69" spans="2:5" ht="15">
      <c r="B69" s="9" t="s">
        <v>63</v>
      </c>
      <c r="C69" s="7">
        <v>4</v>
      </c>
      <c r="D69" s="17">
        <v>1</v>
      </c>
      <c r="E69" s="8">
        <v>1272</v>
      </c>
    </row>
    <row r="70" spans="2:5" ht="15">
      <c r="B70" s="9" t="s">
        <v>64</v>
      </c>
      <c r="C70" s="7">
        <v>2</v>
      </c>
      <c r="D70" s="17">
        <v>1</v>
      </c>
      <c r="E70" s="8">
        <v>1352</v>
      </c>
    </row>
    <row r="71" spans="2:5" ht="15">
      <c r="B71" s="9" t="s">
        <v>65</v>
      </c>
      <c r="C71" s="7">
        <v>3</v>
      </c>
      <c r="D71" s="17">
        <v>1</v>
      </c>
      <c r="E71" s="8">
        <v>1335.6</v>
      </c>
    </row>
    <row r="72" spans="2:5" ht="15">
      <c r="B72" s="9" t="s">
        <v>66</v>
      </c>
      <c r="C72" s="7">
        <v>4</v>
      </c>
      <c r="D72" s="17">
        <v>1</v>
      </c>
      <c r="E72" s="8">
        <v>1272</v>
      </c>
    </row>
    <row r="73" spans="2:5" ht="15">
      <c r="B73" s="9" t="s">
        <v>67</v>
      </c>
      <c r="C73" s="7">
        <v>2</v>
      </c>
      <c r="D73" s="17">
        <v>1</v>
      </c>
      <c r="E73" s="8">
        <v>1192</v>
      </c>
    </row>
    <row r="74" spans="2:5" ht="15">
      <c r="B74" s="9" t="s">
        <v>68</v>
      </c>
      <c r="C74" s="7">
        <v>4</v>
      </c>
      <c r="D74" s="17">
        <v>1</v>
      </c>
      <c r="E74" s="8">
        <v>1192</v>
      </c>
    </row>
    <row r="75" spans="2:5" ht="15">
      <c r="B75" s="9" t="s">
        <v>69</v>
      </c>
      <c r="C75" s="7">
        <v>2</v>
      </c>
      <c r="D75" s="17">
        <v>1</v>
      </c>
      <c r="E75" s="8">
        <v>1432</v>
      </c>
    </row>
    <row r="76" spans="2:5" ht="15">
      <c r="B76" s="9" t="s">
        <v>70</v>
      </c>
      <c r="C76" s="7">
        <v>1</v>
      </c>
      <c r="D76" s="17">
        <v>1</v>
      </c>
      <c r="E76" s="8">
        <v>1251.6</v>
      </c>
    </row>
    <row r="77" spans="2:5" ht="15">
      <c r="B77" s="9" t="s">
        <v>69</v>
      </c>
      <c r="C77" s="7">
        <v>4</v>
      </c>
      <c r="D77" s="17">
        <v>1</v>
      </c>
      <c r="E77" s="8">
        <v>1432</v>
      </c>
    </row>
    <row r="78" spans="2:5" ht="15">
      <c r="B78" s="9" t="s">
        <v>71</v>
      </c>
      <c r="C78" s="7">
        <v>2</v>
      </c>
      <c r="D78" s="17">
        <v>1</v>
      </c>
      <c r="E78" s="8">
        <v>1352</v>
      </c>
    </row>
    <row r="79" spans="2:5" ht="15">
      <c r="B79" s="9" t="s">
        <v>29</v>
      </c>
      <c r="C79" s="7"/>
      <c r="D79" s="17">
        <f>SUM(D68:D78)</f>
        <v>11</v>
      </c>
      <c r="E79" s="8">
        <f>SUM(E68:E78)</f>
        <v>14435.2</v>
      </c>
    </row>
    <row r="80" spans="2:5" ht="15">
      <c r="B80" s="18"/>
      <c r="C80" s="18"/>
      <c r="D80" s="24"/>
      <c r="E80" s="18"/>
    </row>
    <row r="81" spans="2:5" ht="15">
      <c r="B81" s="38" t="s">
        <v>9</v>
      </c>
      <c r="C81" s="39"/>
      <c r="D81" s="39"/>
      <c r="E81" s="40"/>
    </row>
    <row r="82" spans="2:5" ht="15">
      <c r="B82" s="9" t="s">
        <v>18</v>
      </c>
      <c r="C82" s="7" t="s">
        <v>19</v>
      </c>
      <c r="D82" s="23" t="s">
        <v>20</v>
      </c>
      <c r="E82" s="7" t="s">
        <v>21</v>
      </c>
    </row>
    <row r="83" spans="2:5" ht="15">
      <c r="B83" s="23">
        <v>420</v>
      </c>
      <c r="C83" s="23" t="s">
        <v>72</v>
      </c>
      <c r="D83" s="23">
        <v>1</v>
      </c>
      <c r="E83" s="8">
        <v>500</v>
      </c>
    </row>
    <row r="84" spans="2:5" ht="15">
      <c r="B84" s="23">
        <v>2631</v>
      </c>
      <c r="C84" s="23" t="s">
        <v>73</v>
      </c>
      <c r="D84" s="23">
        <v>1</v>
      </c>
      <c r="E84" s="8">
        <v>540</v>
      </c>
    </row>
    <row r="85" spans="2:5" ht="15">
      <c r="B85" s="23">
        <v>2635</v>
      </c>
      <c r="C85" s="23">
        <v>1</v>
      </c>
      <c r="D85" s="23">
        <v>1</v>
      </c>
      <c r="E85" s="8">
        <v>540</v>
      </c>
    </row>
    <row r="86" spans="2:5" ht="15">
      <c r="B86" s="23">
        <v>465</v>
      </c>
      <c r="C86" s="23" t="s">
        <v>73</v>
      </c>
      <c r="D86" s="23">
        <v>1</v>
      </c>
      <c r="E86" s="8">
        <v>540</v>
      </c>
    </row>
    <row r="87" spans="2:5" ht="15">
      <c r="B87" s="23">
        <v>394</v>
      </c>
      <c r="C87" s="23" t="s">
        <v>74</v>
      </c>
      <c r="D87" s="23">
        <v>1</v>
      </c>
      <c r="E87" s="8">
        <v>500</v>
      </c>
    </row>
    <row r="88" spans="2:5" ht="15">
      <c r="B88" s="23">
        <v>474</v>
      </c>
      <c r="C88" s="23" t="s">
        <v>75</v>
      </c>
      <c r="D88" s="23">
        <v>1</v>
      </c>
      <c r="E88" s="8">
        <v>540</v>
      </c>
    </row>
    <row r="89" spans="2:5" ht="15">
      <c r="B89" s="23">
        <v>478</v>
      </c>
      <c r="C89" s="23">
        <v>3</v>
      </c>
      <c r="D89" s="23">
        <v>1</v>
      </c>
      <c r="E89" s="8">
        <v>540</v>
      </c>
    </row>
    <row r="90" spans="2:5" ht="15">
      <c r="B90" s="23">
        <v>450</v>
      </c>
      <c r="C90" s="23" t="s">
        <v>73</v>
      </c>
      <c r="D90" s="23">
        <v>1</v>
      </c>
      <c r="E90" s="8">
        <v>540</v>
      </c>
    </row>
    <row r="91" spans="2:5" ht="15">
      <c r="B91" s="23">
        <v>450</v>
      </c>
      <c r="C91" s="23" t="s">
        <v>75</v>
      </c>
      <c r="D91" s="23">
        <v>1</v>
      </c>
      <c r="E91" s="8">
        <v>540</v>
      </c>
    </row>
    <row r="92" spans="2:5" ht="15">
      <c r="B92" s="23">
        <v>458</v>
      </c>
      <c r="C92" s="23" t="s">
        <v>74</v>
      </c>
      <c r="D92" s="23">
        <v>1</v>
      </c>
      <c r="E92" s="8">
        <v>540</v>
      </c>
    </row>
    <row r="93" spans="2:5" ht="15">
      <c r="B93" s="23">
        <v>415</v>
      </c>
      <c r="C93" s="23" t="s">
        <v>73</v>
      </c>
      <c r="D93" s="23">
        <v>1</v>
      </c>
      <c r="E93" s="8">
        <v>500</v>
      </c>
    </row>
    <row r="94" spans="2:5" ht="15">
      <c r="B94" s="23">
        <v>469</v>
      </c>
      <c r="C94" s="23" t="s">
        <v>75</v>
      </c>
      <c r="D94" s="23">
        <v>1</v>
      </c>
      <c r="E94" s="8">
        <v>540</v>
      </c>
    </row>
    <row r="95" spans="2:5" ht="15">
      <c r="B95" s="23">
        <v>363</v>
      </c>
      <c r="C95" s="23" t="s">
        <v>75</v>
      </c>
      <c r="D95" s="23">
        <v>1</v>
      </c>
      <c r="E95" s="8">
        <v>540</v>
      </c>
    </row>
    <row r="96" spans="2:5" ht="15">
      <c r="B96" s="23">
        <v>2619</v>
      </c>
      <c r="C96" s="23" t="s">
        <v>76</v>
      </c>
      <c r="D96" s="23">
        <v>1</v>
      </c>
      <c r="E96" s="8">
        <v>540</v>
      </c>
    </row>
    <row r="97" spans="2:5" ht="15">
      <c r="B97" s="23">
        <v>469</v>
      </c>
      <c r="C97" s="23" t="s">
        <v>52</v>
      </c>
      <c r="D97" s="23">
        <v>1</v>
      </c>
      <c r="E97" s="8">
        <v>541</v>
      </c>
    </row>
    <row r="98" spans="2:5" ht="15">
      <c r="B98" s="23">
        <v>454</v>
      </c>
      <c r="C98" s="23" t="s">
        <v>52</v>
      </c>
      <c r="D98" s="23">
        <v>1</v>
      </c>
      <c r="E98" s="8">
        <v>540</v>
      </c>
    </row>
    <row r="99" spans="2:5" ht="15">
      <c r="B99" s="23">
        <v>470</v>
      </c>
      <c r="C99" s="23" t="s">
        <v>77</v>
      </c>
      <c r="D99" s="23">
        <v>1</v>
      </c>
      <c r="E99" s="8">
        <v>540</v>
      </c>
    </row>
    <row r="100" spans="2:5" ht="15">
      <c r="B100" s="23">
        <v>467</v>
      </c>
      <c r="C100" s="23" t="s">
        <v>78</v>
      </c>
      <c r="D100" s="23">
        <v>1</v>
      </c>
      <c r="E100" s="8">
        <v>540</v>
      </c>
    </row>
    <row r="101" spans="2:5" ht="15">
      <c r="B101" s="23">
        <v>458</v>
      </c>
      <c r="C101" s="23" t="s">
        <v>74</v>
      </c>
      <c r="D101" s="23">
        <v>1</v>
      </c>
      <c r="E101" s="8">
        <v>540</v>
      </c>
    </row>
    <row r="102" spans="2:5" ht="15">
      <c r="B102" s="23">
        <v>613</v>
      </c>
      <c r="C102" s="23" t="s">
        <v>75</v>
      </c>
      <c r="D102" s="23">
        <v>1</v>
      </c>
      <c r="E102" s="8">
        <v>500</v>
      </c>
    </row>
    <row r="103" spans="2:5" ht="15">
      <c r="B103" s="23">
        <v>464</v>
      </c>
      <c r="C103" s="23" t="s">
        <v>75</v>
      </c>
      <c r="D103" s="23">
        <v>1</v>
      </c>
      <c r="E103" s="8">
        <v>540</v>
      </c>
    </row>
    <row r="104" spans="2:5" ht="15">
      <c r="B104" s="23">
        <v>2634</v>
      </c>
      <c r="C104" s="23" t="s">
        <v>76</v>
      </c>
      <c r="D104" s="23">
        <v>1</v>
      </c>
      <c r="E104" s="8">
        <v>540</v>
      </c>
    </row>
    <row r="105" spans="2:5" ht="15">
      <c r="B105" s="23">
        <v>451</v>
      </c>
      <c r="C105" s="23" t="s">
        <v>75</v>
      </c>
      <c r="D105" s="23">
        <v>1</v>
      </c>
      <c r="E105" s="8">
        <v>540</v>
      </c>
    </row>
    <row r="106" spans="2:5" ht="15">
      <c r="B106" s="25" t="s">
        <v>79</v>
      </c>
      <c r="C106" s="23" t="s">
        <v>73</v>
      </c>
      <c r="D106" s="23">
        <v>1</v>
      </c>
      <c r="E106" s="8">
        <v>700</v>
      </c>
    </row>
    <row r="107" spans="2:5" ht="15">
      <c r="B107" s="23">
        <v>475</v>
      </c>
      <c r="C107" s="23" t="s">
        <v>52</v>
      </c>
      <c r="D107" s="23">
        <v>1</v>
      </c>
      <c r="E107" s="8">
        <v>540</v>
      </c>
    </row>
    <row r="108" spans="2:5" ht="15">
      <c r="B108" s="23">
        <v>450</v>
      </c>
      <c r="C108" s="23" t="s">
        <v>75</v>
      </c>
      <c r="D108" s="23">
        <v>1</v>
      </c>
      <c r="E108" s="8">
        <v>540</v>
      </c>
    </row>
    <row r="109" spans="2:5" ht="15">
      <c r="B109" s="23">
        <v>8004</v>
      </c>
      <c r="C109" s="23" t="s">
        <v>80</v>
      </c>
      <c r="D109" s="23">
        <v>1</v>
      </c>
      <c r="E109" s="8">
        <v>780</v>
      </c>
    </row>
    <row r="110" spans="2:5" ht="15">
      <c r="B110" s="23">
        <v>8004</v>
      </c>
      <c r="C110" s="23" t="s">
        <v>81</v>
      </c>
      <c r="D110" s="23">
        <v>1</v>
      </c>
      <c r="E110" s="8">
        <v>780</v>
      </c>
    </row>
    <row r="111" spans="2:5" ht="15">
      <c r="B111" s="23">
        <v>363</v>
      </c>
      <c r="C111" s="23" t="s">
        <v>73</v>
      </c>
      <c r="D111" s="23">
        <v>1</v>
      </c>
      <c r="E111" s="8">
        <v>540</v>
      </c>
    </row>
    <row r="112" spans="2:5" ht="15">
      <c r="B112" s="23">
        <v>468</v>
      </c>
      <c r="C112" s="23" t="s">
        <v>82</v>
      </c>
      <c r="D112" s="23">
        <v>1</v>
      </c>
      <c r="E112" s="8">
        <v>540</v>
      </c>
    </row>
    <row r="113" spans="2:5" ht="15">
      <c r="B113" s="23">
        <v>415</v>
      </c>
      <c r="C113" s="23" t="s">
        <v>74</v>
      </c>
      <c r="D113" s="23">
        <v>1</v>
      </c>
      <c r="E113" s="8">
        <v>500</v>
      </c>
    </row>
    <row r="114" spans="2:5" ht="15">
      <c r="B114" s="23">
        <v>2626</v>
      </c>
      <c r="C114" s="23" t="s">
        <v>76</v>
      </c>
      <c r="D114" s="23">
        <v>1</v>
      </c>
      <c r="E114" s="8">
        <v>540</v>
      </c>
    </row>
    <row r="115" spans="2:5" ht="15">
      <c r="B115" s="23">
        <v>2618</v>
      </c>
      <c r="C115" s="23" t="s">
        <v>83</v>
      </c>
      <c r="D115" s="23">
        <v>1</v>
      </c>
      <c r="E115" s="8">
        <v>540</v>
      </c>
    </row>
    <row r="116" spans="2:5" ht="15">
      <c r="B116" s="23">
        <v>2633</v>
      </c>
      <c r="C116" s="23" t="s">
        <v>84</v>
      </c>
      <c r="D116" s="23">
        <v>1</v>
      </c>
      <c r="E116" s="8">
        <v>540</v>
      </c>
    </row>
    <row r="117" spans="2:5" ht="15">
      <c r="B117" s="23">
        <v>384</v>
      </c>
      <c r="C117" s="23" t="s">
        <v>80</v>
      </c>
      <c r="D117" s="23">
        <v>1</v>
      </c>
      <c r="E117" s="8">
        <v>540</v>
      </c>
    </row>
    <row r="118" spans="2:5" ht="15">
      <c r="B118" s="23">
        <v>2635</v>
      </c>
      <c r="C118" s="23" t="s">
        <v>83</v>
      </c>
      <c r="D118" s="23">
        <v>1</v>
      </c>
      <c r="E118" s="8">
        <v>540</v>
      </c>
    </row>
    <row r="119" spans="2:5" ht="15">
      <c r="B119" s="23">
        <v>2635</v>
      </c>
      <c r="C119" s="23" t="s">
        <v>80</v>
      </c>
      <c r="D119" s="23">
        <v>1</v>
      </c>
      <c r="E119" s="8">
        <v>540</v>
      </c>
    </row>
    <row r="120" spans="2:5" ht="15">
      <c r="B120" s="7" t="s">
        <v>85</v>
      </c>
      <c r="C120" s="7" t="s">
        <v>86</v>
      </c>
      <c r="D120" s="23">
        <v>1</v>
      </c>
      <c r="E120" s="8">
        <v>10500</v>
      </c>
    </row>
    <row r="121" spans="2:5" ht="15">
      <c r="B121" s="7" t="s">
        <v>87</v>
      </c>
      <c r="C121" s="7" t="s">
        <v>82</v>
      </c>
      <c r="D121" s="23">
        <v>1</v>
      </c>
      <c r="E121" s="8">
        <v>700</v>
      </c>
    </row>
    <row r="122" spans="2:5" ht="15">
      <c r="B122" s="9" t="s">
        <v>29</v>
      </c>
      <c r="C122" s="7"/>
      <c r="D122" s="17">
        <f>SUM(D83:D121)</f>
        <v>39</v>
      </c>
      <c r="E122" s="8">
        <f>SUM(E83:E121)</f>
        <v>31621</v>
      </c>
    </row>
    <row r="123" spans="2:5" ht="15">
      <c r="B123" s="18"/>
      <c r="C123" s="18"/>
      <c r="D123" s="24"/>
      <c r="E123" s="18"/>
    </row>
    <row r="124" spans="2:5" ht="15">
      <c r="B124" s="41" t="s">
        <v>10</v>
      </c>
      <c r="C124" s="41"/>
      <c r="D124" s="41"/>
      <c r="E124" s="41"/>
    </row>
    <row r="125" spans="2:5" ht="15">
      <c r="B125" s="20" t="s">
        <v>18</v>
      </c>
      <c r="C125" s="21" t="s">
        <v>19</v>
      </c>
      <c r="D125" s="22" t="s">
        <v>20</v>
      </c>
      <c r="E125" s="7" t="s">
        <v>21</v>
      </c>
    </row>
    <row r="126" spans="2:5" ht="15">
      <c r="B126" s="7" t="s">
        <v>88</v>
      </c>
      <c r="C126" s="7">
        <v>700</v>
      </c>
      <c r="D126" s="17">
        <v>1</v>
      </c>
      <c r="E126" s="8">
        <v>945</v>
      </c>
    </row>
    <row r="127" spans="2:5" ht="15">
      <c r="B127" s="9" t="s">
        <v>89</v>
      </c>
      <c r="C127" s="7" t="s">
        <v>90</v>
      </c>
      <c r="D127" s="17">
        <v>1</v>
      </c>
      <c r="E127" s="8">
        <v>1197</v>
      </c>
    </row>
    <row r="128" spans="2:5" ht="15">
      <c r="B128" s="9" t="s">
        <v>91</v>
      </c>
      <c r="C128" s="7" t="s">
        <v>92</v>
      </c>
      <c r="D128" s="17">
        <v>1</v>
      </c>
      <c r="E128" s="8">
        <v>945</v>
      </c>
    </row>
    <row r="129" spans="2:5" ht="15">
      <c r="B129" s="7" t="s">
        <v>93</v>
      </c>
      <c r="C129" s="7" t="s">
        <v>94</v>
      </c>
      <c r="D129" s="17">
        <v>1</v>
      </c>
      <c r="E129" s="8">
        <v>1197</v>
      </c>
    </row>
    <row r="130" spans="2:5" ht="15">
      <c r="B130" s="9" t="s">
        <v>95</v>
      </c>
      <c r="C130" s="7">
        <v>722</v>
      </c>
      <c r="D130" s="17">
        <v>1</v>
      </c>
      <c r="E130" s="8">
        <v>945</v>
      </c>
    </row>
    <row r="131" spans="2:5" ht="15">
      <c r="B131" s="9" t="s">
        <v>96</v>
      </c>
      <c r="C131" s="7" t="s">
        <v>97</v>
      </c>
      <c r="D131" s="17">
        <v>1</v>
      </c>
      <c r="E131" s="8">
        <v>945</v>
      </c>
    </row>
    <row r="132" spans="2:5" ht="15">
      <c r="B132" s="9" t="s">
        <v>98</v>
      </c>
      <c r="C132" s="7">
        <v>762</v>
      </c>
      <c r="D132" s="17">
        <v>1</v>
      </c>
      <c r="E132" s="8">
        <v>945</v>
      </c>
    </row>
    <row r="133" spans="2:5" ht="15">
      <c r="B133" s="9" t="s">
        <v>95</v>
      </c>
      <c r="C133" s="7">
        <v>700</v>
      </c>
      <c r="D133" s="17">
        <v>1</v>
      </c>
      <c r="E133" s="8">
        <v>945</v>
      </c>
    </row>
    <row r="134" spans="2:5" ht="15">
      <c r="B134" s="9" t="s">
        <v>98</v>
      </c>
      <c r="C134" s="7" t="s">
        <v>99</v>
      </c>
      <c r="D134" s="17">
        <v>1</v>
      </c>
      <c r="E134" s="8">
        <v>945</v>
      </c>
    </row>
    <row r="135" spans="2:5" ht="15">
      <c r="B135" s="9" t="s">
        <v>95</v>
      </c>
      <c r="C135" s="7" t="s">
        <v>100</v>
      </c>
      <c r="D135" s="17">
        <v>1</v>
      </c>
      <c r="E135" s="8">
        <v>945</v>
      </c>
    </row>
    <row r="136" spans="2:5" ht="15">
      <c r="B136" s="9" t="s">
        <v>101</v>
      </c>
      <c r="C136" s="7" t="s">
        <v>102</v>
      </c>
      <c r="D136" s="17">
        <v>1</v>
      </c>
      <c r="E136" s="8">
        <v>1197</v>
      </c>
    </row>
    <row r="137" spans="2:5" ht="15">
      <c r="B137" s="9" t="s">
        <v>103</v>
      </c>
      <c r="C137" s="7" t="s">
        <v>104</v>
      </c>
      <c r="D137" s="17">
        <v>1</v>
      </c>
      <c r="E137" s="8">
        <v>1197</v>
      </c>
    </row>
    <row r="138" spans="2:5" ht="15">
      <c r="B138" s="9" t="s">
        <v>101</v>
      </c>
      <c r="C138" s="7">
        <v>300</v>
      </c>
      <c r="D138" s="17">
        <v>1</v>
      </c>
      <c r="E138" s="8">
        <v>1197</v>
      </c>
    </row>
    <row r="139" spans="2:5" ht="15">
      <c r="B139" s="9" t="s">
        <v>105</v>
      </c>
      <c r="C139" s="7">
        <v>568</v>
      </c>
      <c r="D139" s="17">
        <v>1</v>
      </c>
      <c r="E139" s="8">
        <v>1197</v>
      </c>
    </row>
    <row r="140" spans="2:5" ht="15">
      <c r="B140" s="9" t="s">
        <v>106</v>
      </c>
      <c r="C140" s="7">
        <v>509</v>
      </c>
      <c r="D140" s="17">
        <v>1</v>
      </c>
      <c r="E140" s="8">
        <v>1197</v>
      </c>
    </row>
    <row r="141" spans="2:5" ht="15">
      <c r="B141" s="9" t="s">
        <v>107</v>
      </c>
      <c r="C141" s="7" t="s">
        <v>108</v>
      </c>
      <c r="D141" s="17">
        <v>1</v>
      </c>
      <c r="E141" s="8">
        <v>1197</v>
      </c>
    </row>
    <row r="142" spans="2:5" ht="15">
      <c r="B142" s="9" t="s">
        <v>88</v>
      </c>
      <c r="C142" s="7">
        <v>711</v>
      </c>
      <c r="D142" s="17">
        <v>1</v>
      </c>
      <c r="E142" s="8">
        <v>945</v>
      </c>
    </row>
    <row r="143" spans="2:5" ht="15">
      <c r="B143" s="9" t="s">
        <v>29</v>
      </c>
      <c r="C143" s="7"/>
      <c r="D143" s="17">
        <f>SUM(D126:D142)</f>
        <v>17</v>
      </c>
      <c r="E143" s="8">
        <f>SUM(E126:E142)</f>
        <v>18081</v>
      </c>
    </row>
    <row r="144" spans="1:5" ht="32.25" customHeight="1">
      <c r="A144" s="26"/>
      <c r="B144" s="42" t="s">
        <v>109</v>
      </c>
      <c r="C144" s="42"/>
      <c r="D144" s="42"/>
      <c r="E144" s="42"/>
    </row>
    <row r="145" spans="2:5" ht="15">
      <c r="B145" s="41" t="s">
        <v>11</v>
      </c>
      <c r="C145" s="41"/>
      <c r="D145" s="41"/>
      <c r="E145" s="41"/>
    </row>
    <row r="146" spans="2:5" ht="15">
      <c r="B146" s="9" t="s">
        <v>18</v>
      </c>
      <c r="C146" s="7" t="s">
        <v>19</v>
      </c>
      <c r="D146" s="23" t="s">
        <v>20</v>
      </c>
      <c r="E146" s="7" t="s">
        <v>21</v>
      </c>
    </row>
    <row r="147" spans="2:5" ht="15">
      <c r="B147" s="7">
        <v>2270</v>
      </c>
      <c r="C147" s="7">
        <v>1</v>
      </c>
      <c r="D147" s="17">
        <v>1</v>
      </c>
      <c r="E147" s="8">
        <v>585</v>
      </c>
    </row>
    <row r="148" spans="2:5" ht="15">
      <c r="B148" s="7">
        <v>2272</v>
      </c>
      <c r="C148" s="7">
        <v>1</v>
      </c>
      <c r="D148" s="17">
        <v>1</v>
      </c>
      <c r="E148" s="8">
        <v>585</v>
      </c>
    </row>
    <row r="149" spans="2:5" ht="15">
      <c r="B149" s="7">
        <v>2304</v>
      </c>
      <c r="C149" s="7">
        <v>2</v>
      </c>
      <c r="D149" s="17">
        <v>1</v>
      </c>
      <c r="E149" s="8">
        <v>585</v>
      </c>
    </row>
    <row r="150" spans="2:5" ht="15">
      <c r="B150" s="7">
        <v>2291</v>
      </c>
      <c r="C150" s="7">
        <v>2</v>
      </c>
      <c r="D150" s="17">
        <v>1</v>
      </c>
      <c r="E150" s="8">
        <v>585</v>
      </c>
    </row>
    <row r="151" spans="2:5" ht="15">
      <c r="B151" s="7">
        <v>2301</v>
      </c>
      <c r="C151" s="7">
        <v>2</v>
      </c>
      <c r="D151" s="17">
        <v>1</v>
      </c>
      <c r="E151" s="8">
        <v>585</v>
      </c>
    </row>
    <row r="152" spans="2:5" ht="15">
      <c r="B152" s="7">
        <v>2297</v>
      </c>
      <c r="C152" s="7">
        <v>2</v>
      </c>
      <c r="D152" s="17">
        <v>1</v>
      </c>
      <c r="E152" s="8">
        <v>585</v>
      </c>
    </row>
    <row r="153" spans="2:5" ht="15">
      <c r="B153" s="9" t="s">
        <v>29</v>
      </c>
      <c r="C153" s="7"/>
      <c r="D153" s="17">
        <f>SUM(D147:D152)</f>
        <v>6</v>
      </c>
      <c r="E153" s="8">
        <f>SUM(E147:E152)</f>
        <v>3510</v>
      </c>
    </row>
    <row r="154" spans="2:5" ht="15">
      <c r="B154" s="18"/>
      <c r="C154" s="18"/>
      <c r="D154" s="24"/>
      <c r="E154" s="18"/>
    </row>
    <row r="155" spans="2:5" ht="15">
      <c r="B155" s="38" t="s">
        <v>12</v>
      </c>
      <c r="C155" s="39"/>
      <c r="D155" s="39"/>
      <c r="E155" s="40"/>
    </row>
    <row r="156" spans="2:5" ht="15">
      <c r="B156" s="9" t="s">
        <v>18</v>
      </c>
      <c r="C156" s="7" t="s">
        <v>19</v>
      </c>
      <c r="D156" s="23" t="s">
        <v>20</v>
      </c>
      <c r="E156" s="7" t="s">
        <v>21</v>
      </c>
    </row>
    <row r="157" spans="2:5" ht="15">
      <c r="B157" s="25">
        <v>3109</v>
      </c>
      <c r="C157" s="7">
        <v>1</v>
      </c>
      <c r="D157" s="17">
        <v>1</v>
      </c>
      <c r="E157" s="8">
        <v>1880</v>
      </c>
    </row>
    <row r="158" spans="2:5" ht="15">
      <c r="B158" s="25">
        <v>3132</v>
      </c>
      <c r="C158" s="7">
        <v>1</v>
      </c>
      <c r="D158" s="17">
        <v>1</v>
      </c>
      <c r="E158" s="8">
        <v>1880</v>
      </c>
    </row>
    <row r="159" spans="2:5" ht="15">
      <c r="B159" s="25" t="s">
        <v>110</v>
      </c>
      <c r="C159" s="7">
        <v>2</v>
      </c>
      <c r="D159" s="17">
        <v>1</v>
      </c>
      <c r="E159" s="8">
        <v>850</v>
      </c>
    </row>
    <row r="160" spans="2:5" ht="15">
      <c r="B160" s="25" t="s">
        <v>111</v>
      </c>
      <c r="C160" s="7">
        <v>2</v>
      </c>
      <c r="D160" s="17">
        <v>1</v>
      </c>
      <c r="E160" s="8">
        <v>1880</v>
      </c>
    </row>
    <row r="161" spans="2:5" ht="15">
      <c r="B161" s="25" t="s">
        <v>112</v>
      </c>
      <c r="C161" s="7">
        <v>3</v>
      </c>
      <c r="D161" s="17">
        <v>1</v>
      </c>
      <c r="E161" s="8">
        <v>850</v>
      </c>
    </row>
    <row r="162" spans="2:5" ht="15">
      <c r="B162" s="25" t="s">
        <v>113</v>
      </c>
      <c r="C162" s="7">
        <v>3</v>
      </c>
      <c r="D162" s="17">
        <v>1</v>
      </c>
      <c r="E162" s="8">
        <v>1880</v>
      </c>
    </row>
    <row r="163" spans="2:5" ht="15">
      <c r="B163" s="25" t="s">
        <v>113</v>
      </c>
      <c r="C163" s="7">
        <v>1</v>
      </c>
      <c r="D163" s="17">
        <v>1</v>
      </c>
      <c r="E163" s="8">
        <v>1880</v>
      </c>
    </row>
    <row r="164" spans="2:5" ht="15">
      <c r="B164" s="25" t="s">
        <v>114</v>
      </c>
      <c r="C164" s="7">
        <v>2</v>
      </c>
      <c r="D164" s="17">
        <v>1</v>
      </c>
      <c r="E164" s="8">
        <v>850</v>
      </c>
    </row>
    <row r="165" spans="2:5" ht="15">
      <c r="B165" s="25" t="s">
        <v>115</v>
      </c>
      <c r="C165" s="7">
        <v>2</v>
      </c>
      <c r="D165" s="17">
        <v>1</v>
      </c>
      <c r="E165" s="8">
        <v>850</v>
      </c>
    </row>
    <row r="166" spans="2:5" ht="15">
      <c r="B166" s="25" t="s">
        <v>116</v>
      </c>
      <c r="C166" s="7">
        <v>4</v>
      </c>
      <c r="D166" s="17">
        <v>1</v>
      </c>
      <c r="E166" s="8">
        <v>1880</v>
      </c>
    </row>
    <row r="167" spans="2:5" ht="15">
      <c r="B167" s="25" t="s">
        <v>117</v>
      </c>
      <c r="C167" s="7">
        <v>1</v>
      </c>
      <c r="D167" s="17">
        <v>1</v>
      </c>
      <c r="E167" s="8">
        <v>1880</v>
      </c>
    </row>
    <row r="168" spans="2:5" ht="15">
      <c r="B168" s="25" t="s">
        <v>118</v>
      </c>
      <c r="C168" s="7">
        <v>1</v>
      </c>
      <c r="D168" s="17">
        <v>1</v>
      </c>
      <c r="E168" s="8">
        <v>1880</v>
      </c>
    </row>
    <row r="169" spans="2:5" ht="15">
      <c r="B169" s="25" t="s">
        <v>119</v>
      </c>
      <c r="C169" s="7">
        <v>2</v>
      </c>
      <c r="D169" s="17">
        <v>1</v>
      </c>
      <c r="E169" s="8">
        <v>850</v>
      </c>
    </row>
    <row r="170" spans="2:5" ht="15">
      <c r="B170" s="25" t="s">
        <v>120</v>
      </c>
      <c r="C170" s="7">
        <v>4</v>
      </c>
      <c r="D170" s="17">
        <v>1</v>
      </c>
      <c r="E170" s="8">
        <v>1880</v>
      </c>
    </row>
    <row r="171" spans="2:5" ht="15">
      <c r="B171" s="25" t="s">
        <v>121</v>
      </c>
      <c r="C171" s="7">
        <v>4</v>
      </c>
      <c r="D171" s="17">
        <v>1</v>
      </c>
      <c r="E171" s="8">
        <v>850</v>
      </c>
    </row>
    <row r="172" spans="2:5" ht="15">
      <c r="B172" s="25" t="s">
        <v>122</v>
      </c>
      <c r="C172" s="7">
        <v>4</v>
      </c>
      <c r="D172" s="17">
        <v>1</v>
      </c>
      <c r="E172" s="8">
        <v>1880</v>
      </c>
    </row>
    <row r="173" spans="2:5" ht="15">
      <c r="B173" s="25" t="s">
        <v>123</v>
      </c>
      <c r="C173" s="7">
        <v>3</v>
      </c>
      <c r="D173" s="17">
        <v>1</v>
      </c>
      <c r="E173" s="8">
        <v>1880</v>
      </c>
    </row>
    <row r="174" spans="2:5" ht="15">
      <c r="B174" s="25" t="s">
        <v>124</v>
      </c>
      <c r="C174" s="7">
        <v>1</v>
      </c>
      <c r="D174" s="17">
        <v>1</v>
      </c>
      <c r="E174" s="8">
        <v>850</v>
      </c>
    </row>
    <row r="175" spans="2:5" ht="15">
      <c r="B175" s="25" t="s">
        <v>125</v>
      </c>
      <c r="C175" s="7">
        <v>5</v>
      </c>
      <c r="D175" s="17">
        <v>1</v>
      </c>
      <c r="E175" s="8">
        <v>1880</v>
      </c>
    </row>
    <row r="176" spans="2:5" ht="15">
      <c r="B176" s="25" t="s">
        <v>126</v>
      </c>
      <c r="C176" s="7">
        <v>2</v>
      </c>
      <c r="D176" s="17">
        <v>1</v>
      </c>
      <c r="E176" s="8">
        <v>850</v>
      </c>
    </row>
    <row r="177" spans="2:5" ht="15">
      <c r="B177" s="25" t="s">
        <v>127</v>
      </c>
      <c r="C177" s="7">
        <v>3</v>
      </c>
      <c r="D177" s="17">
        <v>1</v>
      </c>
      <c r="E177" s="8">
        <v>850</v>
      </c>
    </row>
    <row r="178" spans="2:5" ht="15">
      <c r="B178" s="25" t="s">
        <v>128</v>
      </c>
      <c r="C178" s="7">
        <v>1</v>
      </c>
      <c r="D178" s="17">
        <v>1</v>
      </c>
      <c r="E178" s="8">
        <v>1880</v>
      </c>
    </row>
    <row r="179" spans="2:5" ht="15">
      <c r="B179" s="25" t="s">
        <v>129</v>
      </c>
      <c r="C179" s="7">
        <v>1</v>
      </c>
      <c r="D179" s="17">
        <v>1</v>
      </c>
      <c r="E179" s="8">
        <v>1880</v>
      </c>
    </row>
    <row r="180" spans="2:5" ht="15">
      <c r="B180" s="25" t="s">
        <v>121</v>
      </c>
      <c r="C180" s="7">
        <v>2</v>
      </c>
      <c r="D180" s="17">
        <v>1</v>
      </c>
      <c r="E180" s="8">
        <v>850</v>
      </c>
    </row>
    <row r="181" spans="2:5" ht="15">
      <c r="B181" s="25" t="s">
        <v>130</v>
      </c>
      <c r="C181" s="7">
        <v>1</v>
      </c>
      <c r="D181" s="17">
        <v>1</v>
      </c>
      <c r="E181" s="8">
        <v>1880</v>
      </c>
    </row>
    <row r="182" spans="2:5" ht="15">
      <c r="B182" s="25" t="s">
        <v>131</v>
      </c>
      <c r="C182" s="7">
        <v>1</v>
      </c>
      <c r="D182" s="17">
        <v>1</v>
      </c>
      <c r="E182" s="8">
        <v>1880</v>
      </c>
    </row>
    <row r="183" spans="2:5" ht="15">
      <c r="B183" s="25" t="s">
        <v>132</v>
      </c>
      <c r="C183" s="7">
        <v>1</v>
      </c>
      <c r="D183" s="17">
        <v>1</v>
      </c>
      <c r="E183" s="8">
        <v>1880</v>
      </c>
    </row>
    <row r="184" spans="2:5" ht="15">
      <c r="B184" s="25" t="s">
        <v>111</v>
      </c>
      <c r="C184" s="7">
        <v>3</v>
      </c>
      <c r="D184" s="17">
        <v>1</v>
      </c>
      <c r="E184" s="8">
        <v>1880</v>
      </c>
    </row>
    <row r="185" spans="2:5" ht="15">
      <c r="B185" s="25" t="s">
        <v>29</v>
      </c>
      <c r="C185" s="7"/>
      <c r="D185" s="17">
        <f>SUM(D157:D184)</f>
        <v>28</v>
      </c>
      <c r="E185" s="8">
        <f>SUM(E157:E184)</f>
        <v>42340</v>
      </c>
    </row>
    <row r="186" spans="2:4" ht="15">
      <c r="B186" s="27"/>
      <c r="D186" s="28"/>
    </row>
    <row r="187" spans="2:5" ht="24" customHeight="1">
      <c r="B187" s="43" t="s">
        <v>133</v>
      </c>
      <c r="C187" s="43"/>
      <c r="D187" s="43"/>
      <c r="E187" s="43"/>
    </row>
    <row r="188" spans="2:5" ht="15">
      <c r="B188" s="9" t="s">
        <v>18</v>
      </c>
      <c r="C188" s="23" t="s">
        <v>20</v>
      </c>
      <c r="D188" s="7" t="s">
        <v>21</v>
      </c>
      <c r="E188" s="7" t="s">
        <v>134</v>
      </c>
    </row>
    <row r="189" spans="2:5" ht="15">
      <c r="B189" s="29" t="s">
        <v>14</v>
      </c>
      <c r="C189" s="29">
        <v>252</v>
      </c>
      <c r="D189" s="29">
        <v>140.25</v>
      </c>
      <c r="E189" s="8">
        <f>C189*D189</f>
        <v>35343</v>
      </c>
    </row>
    <row r="190" spans="2:5" ht="15">
      <c r="B190" s="29" t="s">
        <v>15</v>
      </c>
      <c r="C190" s="29">
        <v>462</v>
      </c>
      <c r="D190" s="29">
        <v>72.25</v>
      </c>
      <c r="E190" s="8">
        <f>C190*D190</f>
        <v>33379.5</v>
      </c>
    </row>
    <row r="191" spans="2:5" ht="15">
      <c r="B191" s="11" t="s">
        <v>14</v>
      </c>
      <c r="C191" s="7">
        <v>65</v>
      </c>
      <c r="D191" s="7">
        <v>140.25</v>
      </c>
      <c r="E191" s="8">
        <v>9116.25</v>
      </c>
    </row>
    <row r="192" spans="2:5" ht="15">
      <c r="B192" s="30" t="s">
        <v>15</v>
      </c>
      <c r="C192" s="7">
        <v>1</v>
      </c>
      <c r="D192" s="7">
        <v>72.25</v>
      </c>
      <c r="E192" s="8">
        <v>72.25</v>
      </c>
    </row>
    <row r="193" spans="2:5" ht="15">
      <c r="B193" s="25" t="s">
        <v>29</v>
      </c>
      <c r="C193" s="7">
        <f>SUM(C189:C192)</f>
        <v>780</v>
      </c>
      <c r="D193" s="7"/>
      <c r="E193" s="8">
        <f>SUM(E189:E192)</f>
        <v>77911</v>
      </c>
    </row>
    <row r="194" spans="2:5" ht="15">
      <c r="B194" s="31"/>
      <c r="C194" s="15"/>
      <c r="D194" s="15"/>
      <c r="E194" s="16"/>
    </row>
    <row r="195" spans="2:5" ht="24" customHeight="1">
      <c r="B195" s="44" t="s">
        <v>16</v>
      </c>
      <c r="C195" s="45"/>
      <c r="D195" s="46"/>
      <c r="E195" s="32">
        <f>SUM(E193,E185,E153,E143,E122,E79,E64,E50,E28)</f>
        <v>245350.2</v>
      </c>
    </row>
    <row r="196" spans="2:5" ht="21" customHeight="1">
      <c r="B196" s="43" t="s">
        <v>133</v>
      </c>
      <c r="C196" s="43"/>
      <c r="D196" s="43"/>
      <c r="E196" s="43"/>
    </row>
    <row r="197" spans="2:5" ht="15">
      <c r="B197" s="9" t="s">
        <v>18</v>
      </c>
      <c r="C197" s="23" t="s">
        <v>20</v>
      </c>
      <c r="D197" s="7" t="s">
        <v>21</v>
      </c>
      <c r="E197" s="7" t="s">
        <v>134</v>
      </c>
    </row>
    <row r="198" spans="2:5" ht="15">
      <c r="B198" s="29" t="s">
        <v>14</v>
      </c>
      <c r="C198" s="29">
        <v>210</v>
      </c>
      <c r="D198" s="29">
        <v>140.25</v>
      </c>
      <c r="E198" s="8">
        <f>C198*D198</f>
        <v>29452.5</v>
      </c>
    </row>
    <row r="199" spans="2:5" ht="15.75" customHeight="1">
      <c r="B199" s="25" t="s">
        <v>29</v>
      </c>
      <c r="C199" s="7">
        <f>SUM(C198:C198)</f>
        <v>210</v>
      </c>
      <c r="D199" s="7"/>
      <c r="E199" s="8">
        <f>SUM(E198:E198)</f>
        <v>29452.5</v>
      </c>
    </row>
  </sheetData>
  <sheetProtection/>
  <mergeCells count="19">
    <mergeCell ref="B155:E155"/>
    <mergeCell ref="B187:E187"/>
    <mergeCell ref="B195:D195"/>
    <mergeCell ref="B196:E196"/>
    <mergeCell ref="B3:B8"/>
    <mergeCell ref="B9:B10"/>
    <mergeCell ref="B11:B14"/>
    <mergeCell ref="B52:E52"/>
    <mergeCell ref="B66:E66"/>
    <mergeCell ref="B81:E81"/>
    <mergeCell ref="B124:E124"/>
    <mergeCell ref="B144:E144"/>
    <mergeCell ref="B145:E145"/>
    <mergeCell ref="B1:E1"/>
    <mergeCell ref="B15:C15"/>
    <mergeCell ref="B17:E17"/>
    <mergeCell ref="B18:E18"/>
    <mergeCell ref="B19:E19"/>
    <mergeCell ref="B30:E30"/>
  </mergeCells>
  <printOptions horizontalCentered="1"/>
  <pageMargins left="0.75" right="0.75" top="0.98" bottom="0.98" header="0.51" footer="0.5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 梁</dc:creator>
  <cp:keywords/>
  <dc:description/>
  <cp:lastModifiedBy>thinkpad</cp:lastModifiedBy>
  <cp:lastPrinted>2016-04-26T07:44:54Z</cp:lastPrinted>
  <dcterms:created xsi:type="dcterms:W3CDTF">2011-02-21T03:08:17Z</dcterms:created>
  <dcterms:modified xsi:type="dcterms:W3CDTF">2019-12-13T07:19:20Z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